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765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G60" i="1" l="1"/>
  <c r="E60" i="1"/>
  <c r="H60" i="1" s="1"/>
  <c r="H59" i="1"/>
  <c r="G59" i="1"/>
  <c r="E59" i="1"/>
  <c r="G58" i="1"/>
  <c r="H58" i="1" s="1"/>
  <c r="E58" i="1"/>
  <c r="G57" i="1"/>
  <c r="E57" i="1"/>
  <c r="H57" i="1" s="1"/>
  <c r="G56" i="1"/>
  <c r="E56" i="1"/>
  <c r="H56" i="1" s="1"/>
  <c r="H55" i="1"/>
  <c r="G55" i="1"/>
  <c r="E55" i="1"/>
  <c r="G53" i="1"/>
  <c r="H53" i="1" s="1"/>
  <c r="E53" i="1"/>
  <c r="G52" i="1"/>
  <c r="E52" i="1"/>
  <c r="H52" i="1" s="1"/>
  <c r="G51" i="1"/>
  <c r="E51" i="1"/>
  <c r="H51" i="1" s="1"/>
  <c r="H50" i="1"/>
  <c r="G50" i="1"/>
  <c r="E50" i="1"/>
  <c r="G49" i="1"/>
  <c r="H49" i="1" s="1"/>
  <c r="E49" i="1"/>
  <c r="G48" i="1"/>
  <c r="E48" i="1"/>
  <c r="H48" i="1" s="1"/>
  <c r="G46" i="1"/>
  <c r="E46" i="1"/>
  <c r="H46" i="1" s="1"/>
  <c r="H45" i="1"/>
  <c r="G45" i="1"/>
  <c r="E45" i="1"/>
  <c r="G44" i="1"/>
  <c r="H44" i="1" s="1"/>
  <c r="E44" i="1"/>
  <c r="G43" i="1"/>
  <c r="E43" i="1"/>
  <c r="H43" i="1" s="1"/>
  <c r="G42" i="1"/>
  <c r="E42" i="1"/>
  <c r="H42" i="1" s="1"/>
  <c r="H41" i="1"/>
  <c r="G41" i="1"/>
  <c r="E41" i="1"/>
  <c r="G39" i="1"/>
  <c r="H39" i="1" s="1"/>
  <c r="E39" i="1"/>
  <c r="G38" i="1"/>
  <c r="E38" i="1"/>
  <c r="H38" i="1" s="1"/>
  <c r="G37" i="1"/>
  <c r="E37" i="1"/>
  <c r="H37" i="1" s="1"/>
  <c r="H36" i="1"/>
  <c r="G36" i="1"/>
  <c r="E36" i="1"/>
  <c r="G35" i="1"/>
  <c r="H35" i="1" s="1"/>
  <c r="E35" i="1"/>
  <c r="G34" i="1"/>
  <c r="E34" i="1"/>
  <c r="H34" i="1" s="1"/>
  <c r="G33" i="1"/>
  <c r="E33" i="1"/>
  <c r="H33" i="1" s="1"/>
  <c r="H32" i="1"/>
  <c r="G32" i="1"/>
  <c r="E32" i="1"/>
  <c r="G31" i="1"/>
  <c r="H31" i="1" s="1"/>
  <c r="E31" i="1"/>
  <c r="G29" i="1"/>
  <c r="E29" i="1"/>
  <c r="H29" i="1" s="1"/>
  <c r="G28" i="1"/>
  <c r="E28" i="1"/>
  <c r="H28" i="1" s="1"/>
  <c r="H27" i="1"/>
  <c r="G27" i="1"/>
  <c r="E27" i="1"/>
  <c r="G26" i="1"/>
  <c r="H26" i="1" s="1"/>
  <c r="E26" i="1"/>
  <c r="G25" i="1"/>
  <c r="E25" i="1"/>
  <c r="H25" i="1" s="1"/>
  <c r="G24" i="1"/>
  <c r="E24" i="1"/>
  <c r="H24" i="1" s="1"/>
  <c r="H23" i="1"/>
  <c r="G23" i="1"/>
  <c r="E23" i="1"/>
  <c r="G22" i="1"/>
  <c r="H22" i="1" s="1"/>
  <c r="E22" i="1"/>
  <c r="G21" i="1"/>
  <c r="E21" i="1"/>
  <c r="H21" i="1" s="1"/>
  <c r="G20" i="1"/>
  <c r="E20" i="1"/>
  <c r="H20" i="1" s="1"/>
  <c r="H19" i="1"/>
  <c r="G19" i="1"/>
  <c r="E19" i="1"/>
  <c r="G18" i="1"/>
  <c r="H18" i="1" s="1"/>
  <c r="E18" i="1"/>
  <c r="G17" i="1"/>
  <c r="E17" i="1"/>
  <c r="H17" i="1" s="1"/>
  <c r="G16" i="1"/>
  <c r="E16" i="1"/>
  <c r="H16" i="1" s="1"/>
  <c r="H14" i="1"/>
  <c r="G14" i="1"/>
  <c r="E14" i="1"/>
  <c r="G13" i="1"/>
  <c r="H13" i="1" s="1"/>
  <c r="E13" i="1"/>
  <c r="G12" i="1"/>
  <c r="E12" i="1"/>
  <c r="H12" i="1" s="1"/>
  <c r="G11" i="1"/>
  <c r="E11" i="1"/>
  <c r="H11" i="1" s="1"/>
  <c r="H10" i="1"/>
  <c r="G10" i="1"/>
  <c r="E10" i="1"/>
  <c r="G9" i="1"/>
  <c r="H9" i="1" s="1"/>
  <c r="E9" i="1"/>
  <c r="G8" i="1"/>
  <c r="E8" i="1"/>
  <c r="H8" i="1" s="1"/>
  <c r="G7" i="1"/>
  <c r="E7" i="1"/>
  <c r="H7" i="1" s="1"/>
  <c r="H6" i="1"/>
  <c r="G6" i="1"/>
  <c r="E6" i="1"/>
  <c r="G5" i="1"/>
  <c r="H5" i="1" s="1"/>
  <c r="E5" i="1"/>
  <c r="G4" i="1"/>
  <c r="E4" i="1"/>
  <c r="H4" i="1" s="1"/>
  <c r="G3" i="1"/>
  <c r="E3" i="1"/>
  <c r="H3" i="1" s="1"/>
</calcChain>
</file>

<file path=xl/sharedStrings.xml><?xml version="1.0" encoding="utf-8"?>
<sst xmlns="http://schemas.openxmlformats.org/spreadsheetml/2006/main" count="221" uniqueCount="168">
  <si>
    <t>鄂城区2018年农村义务教育学校教师招聘综合成绩</t>
  </si>
  <si>
    <t>鄂城区2019年农村义务教育学校教师招聘综合成绩</t>
  </si>
  <si>
    <t>学员编号</t>
  </si>
  <si>
    <t>姓名</t>
  </si>
  <si>
    <t>拟报考的学科名称</t>
  </si>
  <si>
    <t>笔试成绩</t>
  </si>
  <si>
    <t>笔试成绩的40%</t>
  </si>
  <si>
    <t>面试成绩</t>
  </si>
  <si>
    <t>面试成绩的60%</t>
  </si>
  <si>
    <t>综合成绩</t>
  </si>
  <si>
    <t>学科名次</t>
  </si>
  <si>
    <t>2660546</t>
  </si>
  <si>
    <t>梅倩倩</t>
  </si>
  <si>
    <t>小学语文</t>
  </si>
  <si>
    <t>67.600</t>
  </si>
  <si>
    <t>2638415</t>
  </si>
  <si>
    <t>段玉雯</t>
  </si>
  <si>
    <t>67.700</t>
  </si>
  <si>
    <t>2640499</t>
  </si>
  <si>
    <t>李梦婷</t>
  </si>
  <si>
    <t>62.550</t>
  </si>
  <si>
    <t>2649894</t>
  </si>
  <si>
    <t>王琼</t>
  </si>
  <si>
    <t>67.100</t>
  </si>
  <si>
    <t>2638620</t>
  </si>
  <si>
    <t>陈颖</t>
  </si>
  <si>
    <t>63.200</t>
  </si>
  <si>
    <t>2662949</t>
  </si>
  <si>
    <t>倪琪</t>
  </si>
  <si>
    <t>60.450</t>
  </si>
  <si>
    <t>2648047</t>
  </si>
  <si>
    <t>赵佩</t>
  </si>
  <si>
    <t>61.250</t>
  </si>
  <si>
    <t>2647770</t>
  </si>
  <si>
    <t>吕季</t>
  </si>
  <si>
    <t>61.550</t>
  </si>
  <si>
    <t>2644740</t>
  </si>
  <si>
    <t>卢玉</t>
  </si>
  <si>
    <t>65.650</t>
  </si>
  <si>
    <t>2616429</t>
  </si>
  <si>
    <t>张雅洁</t>
  </si>
  <si>
    <t>64.100</t>
  </si>
  <si>
    <t>2642210</t>
  </si>
  <si>
    <t>刘鹏玲</t>
  </si>
  <si>
    <t>61.050</t>
  </si>
  <si>
    <t>2639496</t>
  </si>
  <si>
    <t>杨智妍</t>
  </si>
  <si>
    <t>2654156</t>
  </si>
  <si>
    <t>2654987</t>
  </si>
  <si>
    <t>高枫</t>
  </si>
  <si>
    <t>小学数学</t>
  </si>
  <si>
    <t>72.900</t>
  </si>
  <si>
    <t>2634330</t>
  </si>
  <si>
    <t>高长虹</t>
  </si>
  <si>
    <t>75.750</t>
  </si>
  <si>
    <t>张晋</t>
  </si>
  <si>
    <t>73.950</t>
  </si>
  <si>
    <t>2627805</t>
  </si>
  <si>
    <t>邱倩</t>
  </si>
  <si>
    <t>71.750</t>
  </si>
  <si>
    <t>2612867</t>
  </si>
  <si>
    <t>徐雅洁</t>
  </si>
  <si>
    <t>2621049</t>
  </si>
  <si>
    <t>刘好</t>
  </si>
  <si>
    <t>75.500</t>
  </si>
  <si>
    <t>2658125</t>
  </si>
  <si>
    <t>周茜</t>
  </si>
  <si>
    <t>73.450</t>
  </si>
  <si>
    <t>2627256</t>
  </si>
  <si>
    <t>吴瑶</t>
  </si>
  <si>
    <t>2656707</t>
  </si>
  <si>
    <t>叶思</t>
  </si>
  <si>
    <t>72.650</t>
  </si>
  <si>
    <t>2653662</t>
  </si>
  <si>
    <t>杨冰冰</t>
  </si>
  <si>
    <t>74.300</t>
  </si>
  <si>
    <t>2651899</t>
  </si>
  <si>
    <t>谈宇佳</t>
  </si>
  <si>
    <t>74.600</t>
  </si>
  <si>
    <t>2632831</t>
  </si>
  <si>
    <t>金叶萍</t>
  </si>
  <si>
    <t>80.600</t>
  </si>
  <si>
    <t>2625607</t>
  </si>
  <si>
    <t>汪文君</t>
  </si>
  <si>
    <t>77.450</t>
  </si>
  <si>
    <t>2667048</t>
  </si>
  <si>
    <t>周辉</t>
  </si>
  <si>
    <t>72.400</t>
  </si>
  <si>
    <t>2651016</t>
  </si>
  <si>
    <t>周圆</t>
  </si>
  <si>
    <t>小学英语</t>
  </si>
  <si>
    <t>71.900</t>
  </si>
  <si>
    <t>2625176</t>
  </si>
  <si>
    <t>童颖</t>
  </si>
  <si>
    <t>2641630</t>
  </si>
  <si>
    <t>张纯</t>
  </si>
  <si>
    <t>70.450</t>
  </si>
  <si>
    <t>2638911</t>
  </si>
  <si>
    <t>姜娜</t>
  </si>
  <si>
    <t>66.700</t>
  </si>
  <si>
    <t>2653584</t>
  </si>
  <si>
    <t>张珂</t>
  </si>
  <si>
    <t>66.900</t>
  </si>
  <si>
    <t>2614842</t>
  </si>
  <si>
    <t>邓晶晶</t>
  </si>
  <si>
    <t>69.100</t>
  </si>
  <si>
    <t>2611208</t>
  </si>
  <si>
    <t>金玲</t>
  </si>
  <si>
    <t>66.450</t>
  </si>
  <si>
    <t>2666719</t>
  </si>
  <si>
    <t>何晨辰</t>
  </si>
  <si>
    <t>73.100</t>
  </si>
  <si>
    <t>2625268</t>
  </si>
  <si>
    <t>柯娟</t>
  </si>
  <si>
    <t>71.000</t>
  </si>
  <si>
    <t>2626230</t>
  </si>
  <si>
    <t>2639718</t>
  </si>
  <si>
    <t>包雪静</t>
  </si>
  <si>
    <t>初中语文</t>
  </si>
  <si>
    <t>74.200</t>
  </si>
  <si>
    <t>2637955</t>
  </si>
  <si>
    <t>孙瑶</t>
  </si>
  <si>
    <t>65.950</t>
  </si>
  <si>
    <t>2624927</t>
  </si>
  <si>
    <t>余海玲</t>
  </si>
  <si>
    <t>66.600</t>
  </si>
  <si>
    <t>周婉</t>
  </si>
  <si>
    <t>2672008</t>
  </si>
  <si>
    <t>丁琛</t>
  </si>
  <si>
    <t>66.150</t>
  </si>
  <si>
    <t>2618046</t>
  </si>
  <si>
    <t>吕宇</t>
  </si>
  <si>
    <t>65.500</t>
  </si>
  <si>
    <t>2661116</t>
  </si>
  <si>
    <t>2619680</t>
  </si>
  <si>
    <t>吕桃华</t>
  </si>
  <si>
    <t>初中数学</t>
  </si>
  <si>
    <t>76.500</t>
  </si>
  <si>
    <t>2627943</t>
  </si>
  <si>
    <t>卢文章</t>
  </si>
  <si>
    <t>67.050</t>
  </si>
  <si>
    <t>2632870</t>
  </si>
  <si>
    <t>李欢</t>
  </si>
  <si>
    <t>70.400</t>
  </si>
  <si>
    <t>2634512</t>
  </si>
  <si>
    <t>张欢</t>
  </si>
  <si>
    <t>64.700</t>
  </si>
  <si>
    <t>2661640</t>
  </si>
  <si>
    <t>巴婉妮</t>
  </si>
  <si>
    <t>75.450</t>
  </si>
  <si>
    <t>2655418</t>
  </si>
  <si>
    <t>梅列焱</t>
  </si>
  <si>
    <t>62.650</t>
  </si>
  <si>
    <t>2623578</t>
  </si>
  <si>
    <t>2658842</t>
  </si>
  <si>
    <t>汪迪</t>
  </si>
  <si>
    <t>初中英语</t>
  </si>
  <si>
    <t>72.850</t>
  </si>
  <si>
    <t>2624359</t>
  </si>
  <si>
    <t>雷蕾</t>
  </si>
  <si>
    <t>71.300</t>
  </si>
  <si>
    <t>肖恋</t>
  </si>
  <si>
    <t>余婷</t>
  </si>
  <si>
    <t>70.950</t>
  </si>
  <si>
    <t>周洁</t>
  </si>
  <si>
    <t>70.850</t>
  </si>
  <si>
    <t>周羽瑾</t>
  </si>
  <si>
    <t>70.650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</si>
</sst>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;[Red]0.000"/>
  </numFmts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176" fontId="2" fillId="0" borderId="1" xfId="1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B49" workbookViewId="0">
      <selection activeCell="H59" sqref="H59"/>
    </sheetView>
  </sheetViews>
  <sheetFormatPr defaultColWidth="9" defaultRowHeight="13.5" x14ac:dyDescent="0.15"/>
  <cols>
    <col min="1" max="1" width="9" hidden="1" customWidth="1"/>
    <col min="2" max="2" width="7.875" customWidth="1"/>
    <col min="3" max="3" width="11.875" customWidth="1"/>
    <col min="4" max="4" width="10.375" customWidth="1"/>
    <col min="5" max="7" width="12" customWidth="1"/>
    <col min="8" max="8" width="10.125" customWidth="1"/>
    <col min="9" max="9" width="9" customWidth="1"/>
  </cols>
  <sheetData>
    <row r="1" spans="1:9" ht="35.25" customHeight="1" x14ac:dyDescent="0.15">
      <c r="A1" s="2" t="s">
        <v>0</v>
      </c>
      <c r="B1" s="11" t="s">
        <v>1</v>
      </c>
      <c r="C1" s="11"/>
      <c r="D1" s="11"/>
      <c r="E1" s="11"/>
      <c r="F1" s="11"/>
      <c r="G1" s="11"/>
      <c r="H1" s="11"/>
      <c r="I1" s="11"/>
    </row>
    <row r="2" spans="1:9" s="1" customFormat="1" ht="35.25" customHeight="1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</row>
    <row r="3" spans="1:9" ht="21" customHeight="1" x14ac:dyDescent="0.15">
      <c r="A3" s="4" t="s">
        <v>11</v>
      </c>
      <c r="B3" s="5" t="s">
        <v>12</v>
      </c>
      <c r="C3" s="5" t="s">
        <v>13</v>
      </c>
      <c r="D3" s="6" t="s">
        <v>14</v>
      </c>
      <c r="E3" s="4">
        <f>D3*0.4</f>
        <v>27.04</v>
      </c>
      <c r="F3" s="7">
        <v>84.6</v>
      </c>
      <c r="G3" s="4">
        <f>F3*0.6</f>
        <v>50.76</v>
      </c>
      <c r="H3" s="4">
        <f>E3+G3</f>
        <v>77.8</v>
      </c>
      <c r="I3" s="10">
        <v>1</v>
      </c>
    </row>
    <row r="4" spans="1:9" ht="21" customHeight="1" x14ac:dyDescent="0.15">
      <c r="A4" s="4" t="s">
        <v>15</v>
      </c>
      <c r="B4" s="5" t="s">
        <v>16</v>
      </c>
      <c r="C4" s="5" t="s">
        <v>13</v>
      </c>
      <c r="D4" s="6" t="s">
        <v>17</v>
      </c>
      <c r="E4" s="4">
        <f t="shared" ref="E4:E35" si="0">D4*0.4</f>
        <v>27.080000000000002</v>
      </c>
      <c r="F4" s="7">
        <v>82.6</v>
      </c>
      <c r="G4" s="4">
        <f t="shared" ref="G4:G35" si="1">F4*0.6</f>
        <v>49.559999999999995</v>
      </c>
      <c r="H4" s="4">
        <f t="shared" ref="H4:H35" si="2">E4+G4</f>
        <v>76.64</v>
      </c>
      <c r="I4" s="10">
        <v>2</v>
      </c>
    </row>
    <row r="5" spans="1:9" ht="21" customHeight="1" x14ac:dyDescent="0.15">
      <c r="A5" s="4" t="s">
        <v>18</v>
      </c>
      <c r="B5" s="5" t="s">
        <v>19</v>
      </c>
      <c r="C5" s="5" t="s">
        <v>13</v>
      </c>
      <c r="D5" s="6" t="s">
        <v>20</v>
      </c>
      <c r="E5" s="4">
        <f t="shared" si="0"/>
        <v>25.02</v>
      </c>
      <c r="F5" s="7">
        <v>86</v>
      </c>
      <c r="G5" s="4">
        <f t="shared" si="1"/>
        <v>51.6</v>
      </c>
      <c r="H5" s="4">
        <f t="shared" si="2"/>
        <v>76.62</v>
      </c>
      <c r="I5" s="10">
        <v>3</v>
      </c>
    </row>
    <row r="6" spans="1:9" ht="21" customHeight="1" x14ac:dyDescent="0.15">
      <c r="A6" s="4" t="s">
        <v>21</v>
      </c>
      <c r="B6" s="5" t="s">
        <v>22</v>
      </c>
      <c r="C6" s="5" t="s">
        <v>13</v>
      </c>
      <c r="D6" s="6" t="s">
        <v>23</v>
      </c>
      <c r="E6" s="4">
        <f t="shared" si="0"/>
        <v>26.84</v>
      </c>
      <c r="F6" s="7">
        <v>82.4</v>
      </c>
      <c r="G6" s="4">
        <f t="shared" si="1"/>
        <v>49.440000000000005</v>
      </c>
      <c r="H6" s="4">
        <f t="shared" si="2"/>
        <v>76.28</v>
      </c>
      <c r="I6" s="10">
        <v>4</v>
      </c>
    </row>
    <row r="7" spans="1:9" ht="21" customHeight="1" x14ac:dyDescent="0.15">
      <c r="A7" s="4" t="s">
        <v>24</v>
      </c>
      <c r="B7" s="5" t="s">
        <v>25</v>
      </c>
      <c r="C7" s="5" t="s">
        <v>13</v>
      </c>
      <c r="D7" s="6" t="s">
        <v>26</v>
      </c>
      <c r="E7" s="4">
        <f t="shared" si="0"/>
        <v>25.28</v>
      </c>
      <c r="F7" s="7">
        <v>84.2</v>
      </c>
      <c r="G7" s="4">
        <f t="shared" si="1"/>
        <v>50.52</v>
      </c>
      <c r="H7" s="4">
        <f t="shared" si="2"/>
        <v>75.800000000000011</v>
      </c>
      <c r="I7" s="10">
        <v>5</v>
      </c>
    </row>
    <row r="8" spans="1:9" ht="21" customHeight="1" x14ac:dyDescent="0.15">
      <c r="A8" s="4" t="s">
        <v>27</v>
      </c>
      <c r="B8" s="5" t="s">
        <v>28</v>
      </c>
      <c r="C8" s="5" t="s">
        <v>13</v>
      </c>
      <c r="D8" s="6" t="s">
        <v>29</v>
      </c>
      <c r="E8" s="4">
        <f t="shared" si="0"/>
        <v>24.180000000000003</v>
      </c>
      <c r="F8" s="7">
        <v>86</v>
      </c>
      <c r="G8" s="4">
        <f t="shared" si="1"/>
        <v>51.6</v>
      </c>
      <c r="H8" s="4">
        <f t="shared" si="2"/>
        <v>75.78</v>
      </c>
      <c r="I8" s="10">
        <v>6</v>
      </c>
    </row>
    <row r="9" spans="1:9" ht="21" customHeight="1" x14ac:dyDescent="0.15">
      <c r="A9" s="4" t="s">
        <v>30</v>
      </c>
      <c r="B9" s="5" t="s">
        <v>31</v>
      </c>
      <c r="C9" s="5" t="s">
        <v>13</v>
      </c>
      <c r="D9" s="6" t="s">
        <v>32</v>
      </c>
      <c r="E9" s="4">
        <f t="shared" si="0"/>
        <v>24.5</v>
      </c>
      <c r="F9" s="7">
        <v>84.8</v>
      </c>
      <c r="G9" s="4">
        <f t="shared" si="1"/>
        <v>50.879999999999995</v>
      </c>
      <c r="H9" s="4">
        <f t="shared" si="2"/>
        <v>75.38</v>
      </c>
      <c r="I9" s="10">
        <v>7</v>
      </c>
    </row>
    <row r="10" spans="1:9" ht="21" customHeight="1" x14ac:dyDescent="0.15">
      <c r="A10" s="4" t="s">
        <v>33</v>
      </c>
      <c r="B10" s="5" t="s">
        <v>34</v>
      </c>
      <c r="C10" s="5" t="s">
        <v>13</v>
      </c>
      <c r="D10" s="6" t="s">
        <v>35</v>
      </c>
      <c r="E10" s="4">
        <f t="shared" si="0"/>
        <v>24.62</v>
      </c>
      <c r="F10" s="7">
        <v>83.6</v>
      </c>
      <c r="G10" s="4">
        <f t="shared" si="1"/>
        <v>50.16</v>
      </c>
      <c r="H10" s="4">
        <f t="shared" si="2"/>
        <v>74.78</v>
      </c>
      <c r="I10" s="10">
        <v>8</v>
      </c>
    </row>
    <row r="11" spans="1:9" ht="21" customHeight="1" x14ac:dyDescent="0.15">
      <c r="A11" s="4" t="s">
        <v>36</v>
      </c>
      <c r="B11" s="5" t="s">
        <v>37</v>
      </c>
      <c r="C11" s="5" t="s">
        <v>13</v>
      </c>
      <c r="D11" s="6" t="s">
        <v>38</v>
      </c>
      <c r="E11" s="4">
        <f t="shared" si="0"/>
        <v>26.260000000000005</v>
      </c>
      <c r="F11" s="7">
        <v>80.599999999999994</v>
      </c>
      <c r="G11" s="4">
        <f t="shared" si="1"/>
        <v>48.359999999999992</v>
      </c>
      <c r="H11" s="4">
        <f t="shared" si="2"/>
        <v>74.62</v>
      </c>
      <c r="I11" s="10">
        <v>9</v>
      </c>
    </row>
    <row r="12" spans="1:9" ht="21" customHeight="1" x14ac:dyDescent="0.15">
      <c r="A12" s="4" t="s">
        <v>39</v>
      </c>
      <c r="B12" s="5" t="s">
        <v>40</v>
      </c>
      <c r="C12" s="5" t="s">
        <v>13</v>
      </c>
      <c r="D12" s="6" t="s">
        <v>41</v>
      </c>
      <c r="E12" s="4">
        <f t="shared" si="0"/>
        <v>25.64</v>
      </c>
      <c r="F12" s="7">
        <v>80.400000000000006</v>
      </c>
      <c r="G12" s="4">
        <f t="shared" si="1"/>
        <v>48.24</v>
      </c>
      <c r="H12" s="4">
        <f t="shared" si="2"/>
        <v>73.88</v>
      </c>
      <c r="I12" s="10">
        <v>10</v>
      </c>
    </row>
    <row r="13" spans="1:9" ht="21" customHeight="1" x14ac:dyDescent="0.15">
      <c r="A13" s="4" t="s">
        <v>42</v>
      </c>
      <c r="B13" s="5" t="s">
        <v>43</v>
      </c>
      <c r="C13" s="5" t="s">
        <v>13</v>
      </c>
      <c r="D13" s="6" t="s">
        <v>44</v>
      </c>
      <c r="E13" s="4">
        <f t="shared" si="0"/>
        <v>24.42</v>
      </c>
      <c r="F13" s="7">
        <v>81.2</v>
      </c>
      <c r="G13" s="4">
        <f t="shared" si="1"/>
        <v>48.72</v>
      </c>
      <c r="H13" s="4">
        <f t="shared" si="2"/>
        <v>73.14</v>
      </c>
      <c r="I13" s="10">
        <v>11</v>
      </c>
    </row>
    <row r="14" spans="1:9" ht="21" customHeight="1" x14ac:dyDescent="0.15">
      <c r="A14" s="4" t="s">
        <v>45</v>
      </c>
      <c r="B14" s="5" t="s">
        <v>46</v>
      </c>
      <c r="C14" s="5" t="s">
        <v>13</v>
      </c>
      <c r="D14" s="6" t="s">
        <v>44</v>
      </c>
      <c r="E14" s="4">
        <f t="shared" si="0"/>
        <v>24.42</v>
      </c>
      <c r="F14" s="7">
        <v>80.2</v>
      </c>
      <c r="G14" s="4">
        <f t="shared" si="1"/>
        <v>48.12</v>
      </c>
      <c r="H14" s="4">
        <f t="shared" si="2"/>
        <v>72.539999999999992</v>
      </c>
      <c r="I14" s="10">
        <v>12</v>
      </c>
    </row>
    <row r="15" spans="1:9" ht="7.5" customHeight="1" x14ac:dyDescent="0.15">
      <c r="A15" s="4" t="s">
        <v>47</v>
      </c>
      <c r="B15" s="5"/>
      <c r="C15" s="5"/>
      <c r="D15" s="6"/>
      <c r="E15" s="4"/>
      <c r="F15" s="7"/>
      <c r="G15" s="4"/>
      <c r="H15" s="4"/>
      <c r="I15" s="10"/>
    </row>
    <row r="16" spans="1:9" ht="21" customHeight="1" x14ac:dyDescent="0.15">
      <c r="A16" s="4" t="s">
        <v>48</v>
      </c>
      <c r="B16" s="5" t="s">
        <v>49</v>
      </c>
      <c r="C16" s="5" t="s">
        <v>50</v>
      </c>
      <c r="D16" s="6" t="s">
        <v>51</v>
      </c>
      <c r="E16" s="4">
        <f t="shared" si="0"/>
        <v>29.160000000000004</v>
      </c>
      <c r="F16" s="7">
        <v>87</v>
      </c>
      <c r="G16" s="4">
        <f t="shared" si="1"/>
        <v>52.199999999999996</v>
      </c>
      <c r="H16" s="4">
        <f t="shared" si="2"/>
        <v>81.36</v>
      </c>
      <c r="I16" s="10">
        <v>1</v>
      </c>
    </row>
    <row r="17" spans="1:9" ht="21" customHeight="1" x14ac:dyDescent="0.15">
      <c r="A17" s="4" t="s">
        <v>52</v>
      </c>
      <c r="B17" s="5" t="s">
        <v>53</v>
      </c>
      <c r="C17" s="5" t="s">
        <v>50</v>
      </c>
      <c r="D17" s="6" t="s">
        <v>54</v>
      </c>
      <c r="E17" s="4">
        <f t="shared" si="0"/>
        <v>30.3</v>
      </c>
      <c r="F17" s="7">
        <v>83.4</v>
      </c>
      <c r="G17" s="4">
        <f t="shared" si="1"/>
        <v>50.04</v>
      </c>
      <c r="H17" s="4">
        <f t="shared" si="2"/>
        <v>80.34</v>
      </c>
      <c r="I17" s="10">
        <v>2</v>
      </c>
    </row>
    <row r="18" spans="1:9" ht="21" customHeight="1" x14ac:dyDescent="0.15">
      <c r="A18" s="4"/>
      <c r="B18" s="5" t="s">
        <v>55</v>
      </c>
      <c r="C18" s="5" t="s">
        <v>50</v>
      </c>
      <c r="D18" s="6" t="s">
        <v>56</v>
      </c>
      <c r="E18" s="4">
        <f t="shared" si="0"/>
        <v>29.580000000000002</v>
      </c>
      <c r="F18" s="7">
        <v>83.2</v>
      </c>
      <c r="G18" s="4">
        <f t="shared" si="1"/>
        <v>49.92</v>
      </c>
      <c r="H18" s="4">
        <f t="shared" si="2"/>
        <v>79.5</v>
      </c>
      <c r="I18" s="10">
        <v>3</v>
      </c>
    </row>
    <row r="19" spans="1:9" ht="21" customHeight="1" x14ac:dyDescent="0.15">
      <c r="A19" s="4" t="s">
        <v>57</v>
      </c>
      <c r="B19" s="5" t="s">
        <v>58</v>
      </c>
      <c r="C19" s="5" t="s">
        <v>50</v>
      </c>
      <c r="D19" s="6" t="s">
        <v>59</v>
      </c>
      <c r="E19" s="4">
        <f t="shared" si="0"/>
        <v>28.700000000000003</v>
      </c>
      <c r="F19" s="7">
        <v>83.8</v>
      </c>
      <c r="G19" s="4">
        <f t="shared" si="1"/>
        <v>50.279999999999994</v>
      </c>
      <c r="H19" s="4">
        <f t="shared" si="2"/>
        <v>78.97999999999999</v>
      </c>
      <c r="I19" s="10">
        <v>4</v>
      </c>
    </row>
    <row r="20" spans="1:9" ht="21" customHeight="1" x14ac:dyDescent="0.15">
      <c r="A20" s="4" t="s">
        <v>60</v>
      </c>
      <c r="B20" s="5" t="s">
        <v>61</v>
      </c>
      <c r="C20" s="5" t="s">
        <v>50</v>
      </c>
      <c r="D20" s="6" t="s">
        <v>59</v>
      </c>
      <c r="E20" s="4">
        <f t="shared" si="0"/>
        <v>28.700000000000003</v>
      </c>
      <c r="F20" s="7">
        <v>83</v>
      </c>
      <c r="G20" s="4">
        <f t="shared" si="1"/>
        <v>49.8</v>
      </c>
      <c r="H20" s="4">
        <f t="shared" si="2"/>
        <v>78.5</v>
      </c>
      <c r="I20" s="10">
        <v>5</v>
      </c>
    </row>
    <row r="21" spans="1:9" ht="21" customHeight="1" x14ac:dyDescent="0.15">
      <c r="A21" s="4" t="s">
        <v>62</v>
      </c>
      <c r="B21" s="5" t="s">
        <v>63</v>
      </c>
      <c r="C21" s="5" t="s">
        <v>50</v>
      </c>
      <c r="D21" s="6" t="s">
        <v>64</v>
      </c>
      <c r="E21" s="4">
        <f t="shared" si="0"/>
        <v>30.200000000000003</v>
      </c>
      <c r="F21" s="7">
        <v>80.400000000000006</v>
      </c>
      <c r="G21" s="4">
        <f t="shared" si="1"/>
        <v>48.24</v>
      </c>
      <c r="H21" s="4">
        <f t="shared" si="2"/>
        <v>78.44</v>
      </c>
      <c r="I21" s="10">
        <v>6</v>
      </c>
    </row>
    <row r="22" spans="1:9" ht="21" customHeight="1" x14ac:dyDescent="0.15">
      <c r="A22" s="4" t="s">
        <v>65</v>
      </c>
      <c r="B22" s="5" t="s">
        <v>66</v>
      </c>
      <c r="C22" s="5" t="s">
        <v>50</v>
      </c>
      <c r="D22" s="6" t="s">
        <v>67</v>
      </c>
      <c r="E22" s="4">
        <f t="shared" si="0"/>
        <v>29.380000000000003</v>
      </c>
      <c r="F22" s="7">
        <v>81.599999999999994</v>
      </c>
      <c r="G22" s="4">
        <f t="shared" si="1"/>
        <v>48.959999999999994</v>
      </c>
      <c r="H22" s="4">
        <f t="shared" si="2"/>
        <v>78.34</v>
      </c>
      <c r="I22" s="10">
        <v>7</v>
      </c>
    </row>
    <row r="23" spans="1:9" ht="21" customHeight="1" x14ac:dyDescent="0.15">
      <c r="A23" s="4" t="s">
        <v>68</v>
      </c>
      <c r="B23" s="5" t="s">
        <v>69</v>
      </c>
      <c r="C23" s="5" t="s">
        <v>50</v>
      </c>
      <c r="D23" s="6" t="s">
        <v>59</v>
      </c>
      <c r="E23" s="4">
        <f t="shared" si="0"/>
        <v>28.700000000000003</v>
      </c>
      <c r="F23" s="7">
        <v>82</v>
      </c>
      <c r="G23" s="4">
        <f t="shared" si="1"/>
        <v>49.199999999999996</v>
      </c>
      <c r="H23" s="4">
        <f t="shared" si="2"/>
        <v>77.900000000000006</v>
      </c>
      <c r="I23" s="10">
        <v>8</v>
      </c>
    </row>
    <row r="24" spans="1:9" ht="21" customHeight="1" x14ac:dyDescent="0.15">
      <c r="A24" s="4" t="s">
        <v>70</v>
      </c>
      <c r="B24" s="5" t="s">
        <v>71</v>
      </c>
      <c r="C24" s="5" t="s">
        <v>50</v>
      </c>
      <c r="D24" s="6" t="s">
        <v>72</v>
      </c>
      <c r="E24" s="4">
        <f t="shared" si="0"/>
        <v>29.060000000000002</v>
      </c>
      <c r="F24" s="7">
        <v>81.2</v>
      </c>
      <c r="G24" s="4">
        <f t="shared" si="1"/>
        <v>48.72</v>
      </c>
      <c r="H24" s="4">
        <f t="shared" si="2"/>
        <v>77.78</v>
      </c>
      <c r="I24" s="10">
        <v>9</v>
      </c>
    </row>
    <row r="25" spans="1:9" ht="21" customHeight="1" x14ac:dyDescent="0.15">
      <c r="A25" s="4" t="s">
        <v>73</v>
      </c>
      <c r="B25" s="5" t="s">
        <v>74</v>
      </c>
      <c r="C25" s="5" t="s">
        <v>50</v>
      </c>
      <c r="D25" s="6" t="s">
        <v>75</v>
      </c>
      <c r="E25" s="4">
        <f t="shared" si="0"/>
        <v>29.72</v>
      </c>
      <c r="F25" s="7">
        <v>79.2</v>
      </c>
      <c r="G25" s="4">
        <f t="shared" si="1"/>
        <v>47.52</v>
      </c>
      <c r="H25" s="4">
        <f t="shared" si="2"/>
        <v>77.240000000000009</v>
      </c>
      <c r="I25" s="10">
        <v>10</v>
      </c>
    </row>
    <row r="26" spans="1:9" ht="21" customHeight="1" x14ac:dyDescent="0.15">
      <c r="A26" s="4" t="s">
        <v>76</v>
      </c>
      <c r="B26" s="5" t="s">
        <v>77</v>
      </c>
      <c r="C26" s="5" t="s">
        <v>50</v>
      </c>
      <c r="D26" s="6" t="s">
        <v>78</v>
      </c>
      <c r="E26" s="4">
        <f t="shared" si="0"/>
        <v>29.84</v>
      </c>
      <c r="F26" s="7">
        <v>77.8</v>
      </c>
      <c r="G26" s="4">
        <f t="shared" si="1"/>
        <v>46.68</v>
      </c>
      <c r="H26" s="4">
        <f t="shared" si="2"/>
        <v>76.52</v>
      </c>
      <c r="I26" s="10">
        <v>11</v>
      </c>
    </row>
    <row r="27" spans="1:9" ht="21" customHeight="1" x14ac:dyDescent="0.15">
      <c r="A27" s="4" t="s">
        <v>79</v>
      </c>
      <c r="B27" s="5" t="s">
        <v>80</v>
      </c>
      <c r="C27" s="5" t="s">
        <v>50</v>
      </c>
      <c r="D27" s="6" t="s">
        <v>81</v>
      </c>
      <c r="E27" s="4">
        <f t="shared" si="0"/>
        <v>32.24</v>
      </c>
      <c r="F27" s="8">
        <v>0</v>
      </c>
      <c r="G27" s="4">
        <f t="shared" si="1"/>
        <v>0</v>
      </c>
      <c r="H27" s="4">
        <f t="shared" si="2"/>
        <v>32.24</v>
      </c>
      <c r="I27" s="10">
        <v>12</v>
      </c>
    </row>
    <row r="28" spans="1:9" ht="21" customHeight="1" x14ac:dyDescent="0.15">
      <c r="A28" s="4" t="s">
        <v>82</v>
      </c>
      <c r="B28" s="5" t="s">
        <v>83</v>
      </c>
      <c r="C28" s="5" t="s">
        <v>50</v>
      </c>
      <c r="D28" s="6" t="s">
        <v>84</v>
      </c>
      <c r="E28" s="4">
        <f t="shared" si="0"/>
        <v>30.980000000000004</v>
      </c>
      <c r="F28" s="8">
        <v>0</v>
      </c>
      <c r="G28" s="4">
        <f t="shared" si="1"/>
        <v>0</v>
      </c>
      <c r="H28" s="4">
        <f t="shared" si="2"/>
        <v>30.980000000000004</v>
      </c>
      <c r="I28" s="10">
        <v>13</v>
      </c>
    </row>
    <row r="29" spans="1:9" ht="21" customHeight="1" x14ac:dyDescent="0.15">
      <c r="A29" s="4" t="s">
        <v>85</v>
      </c>
      <c r="B29" s="5" t="s">
        <v>86</v>
      </c>
      <c r="C29" s="5" t="s">
        <v>50</v>
      </c>
      <c r="D29" s="6" t="s">
        <v>87</v>
      </c>
      <c r="E29" s="4">
        <f t="shared" si="0"/>
        <v>28.960000000000004</v>
      </c>
      <c r="F29" s="8">
        <v>0</v>
      </c>
      <c r="G29" s="4">
        <f t="shared" si="1"/>
        <v>0</v>
      </c>
      <c r="H29" s="4">
        <f t="shared" si="2"/>
        <v>28.960000000000004</v>
      </c>
      <c r="I29" s="10">
        <v>14</v>
      </c>
    </row>
    <row r="30" spans="1:9" ht="9" customHeight="1" x14ac:dyDescent="0.2">
      <c r="A30" s="4" t="s">
        <v>88</v>
      </c>
      <c r="B30" s="5"/>
      <c r="C30" s="5"/>
      <c r="D30" s="6"/>
      <c r="E30" s="4"/>
      <c r="F30" s="9"/>
      <c r="G30" s="4"/>
      <c r="H30" s="4"/>
      <c r="I30" s="10"/>
    </row>
    <row r="31" spans="1:9" ht="14.25" x14ac:dyDescent="0.15">
      <c r="A31" s="4"/>
      <c r="B31" s="5" t="s">
        <v>89</v>
      </c>
      <c r="C31" s="5" t="s">
        <v>90</v>
      </c>
      <c r="D31" s="6" t="s">
        <v>91</v>
      </c>
      <c r="E31" s="4">
        <f t="shared" si="0"/>
        <v>28.760000000000005</v>
      </c>
      <c r="F31" s="7">
        <v>85.4</v>
      </c>
      <c r="G31" s="4">
        <f t="shared" si="1"/>
        <v>51.24</v>
      </c>
      <c r="H31" s="4">
        <f t="shared" si="2"/>
        <v>80</v>
      </c>
      <c r="I31" s="10">
        <v>1</v>
      </c>
    </row>
    <row r="32" spans="1:9" ht="21.95" customHeight="1" x14ac:dyDescent="0.15">
      <c r="A32" s="4" t="s">
        <v>92</v>
      </c>
      <c r="B32" s="5" t="s">
        <v>93</v>
      </c>
      <c r="C32" s="5" t="s">
        <v>90</v>
      </c>
      <c r="D32" s="6" t="s">
        <v>59</v>
      </c>
      <c r="E32" s="4">
        <f t="shared" si="0"/>
        <v>28.700000000000003</v>
      </c>
      <c r="F32" s="7">
        <v>81.400000000000006</v>
      </c>
      <c r="G32" s="4">
        <f t="shared" si="1"/>
        <v>48.84</v>
      </c>
      <c r="H32" s="4">
        <f t="shared" si="2"/>
        <v>77.540000000000006</v>
      </c>
      <c r="I32" s="10">
        <v>2</v>
      </c>
    </row>
    <row r="33" spans="1:9" ht="21.95" customHeight="1" x14ac:dyDescent="0.15">
      <c r="A33" s="4" t="s">
        <v>94</v>
      </c>
      <c r="B33" s="5" t="s">
        <v>95</v>
      </c>
      <c r="C33" s="5" t="s">
        <v>90</v>
      </c>
      <c r="D33" s="6" t="s">
        <v>96</v>
      </c>
      <c r="E33" s="4">
        <f t="shared" si="0"/>
        <v>28.180000000000003</v>
      </c>
      <c r="F33" s="7">
        <v>81.400000000000006</v>
      </c>
      <c r="G33" s="4">
        <f t="shared" si="1"/>
        <v>48.84</v>
      </c>
      <c r="H33" s="4">
        <f t="shared" si="2"/>
        <v>77.02000000000001</v>
      </c>
      <c r="I33" s="10">
        <v>3</v>
      </c>
    </row>
    <row r="34" spans="1:9" ht="21.95" customHeight="1" x14ac:dyDescent="0.15">
      <c r="A34" s="4" t="s">
        <v>97</v>
      </c>
      <c r="B34" s="5" t="s">
        <v>98</v>
      </c>
      <c r="C34" s="5" t="s">
        <v>90</v>
      </c>
      <c r="D34" s="6" t="s">
        <v>99</v>
      </c>
      <c r="E34" s="4">
        <f t="shared" si="0"/>
        <v>26.680000000000003</v>
      </c>
      <c r="F34" s="8">
        <v>83.2</v>
      </c>
      <c r="G34" s="4">
        <f t="shared" si="1"/>
        <v>49.92</v>
      </c>
      <c r="H34" s="4">
        <f t="shared" si="2"/>
        <v>76.600000000000009</v>
      </c>
      <c r="I34" s="10">
        <v>4</v>
      </c>
    </row>
    <row r="35" spans="1:9" ht="21.95" customHeight="1" x14ac:dyDescent="0.15">
      <c r="A35" s="4" t="s">
        <v>100</v>
      </c>
      <c r="B35" s="5" t="s">
        <v>101</v>
      </c>
      <c r="C35" s="5" t="s">
        <v>90</v>
      </c>
      <c r="D35" s="6" t="s">
        <v>102</v>
      </c>
      <c r="E35" s="4">
        <f t="shared" si="0"/>
        <v>26.760000000000005</v>
      </c>
      <c r="F35" s="8">
        <v>83</v>
      </c>
      <c r="G35" s="4">
        <f t="shared" si="1"/>
        <v>49.8</v>
      </c>
      <c r="H35" s="4">
        <f t="shared" si="2"/>
        <v>76.56</v>
      </c>
      <c r="I35" s="10">
        <v>5</v>
      </c>
    </row>
    <row r="36" spans="1:9" ht="21.95" customHeight="1" x14ac:dyDescent="0.15">
      <c r="A36" s="4" t="s">
        <v>103</v>
      </c>
      <c r="B36" s="5" t="s">
        <v>104</v>
      </c>
      <c r="C36" s="5" t="s">
        <v>90</v>
      </c>
      <c r="D36" s="6" t="s">
        <v>105</v>
      </c>
      <c r="E36" s="4">
        <f t="shared" ref="E36:E60" si="3">D36*0.4</f>
        <v>27.64</v>
      </c>
      <c r="F36" s="7">
        <v>81</v>
      </c>
      <c r="G36" s="4">
        <f t="shared" ref="G36:G60" si="4">F36*0.6</f>
        <v>48.6</v>
      </c>
      <c r="H36" s="4">
        <f t="shared" ref="H36:H60" si="5">E36+G36</f>
        <v>76.240000000000009</v>
      </c>
      <c r="I36" s="10">
        <v>6</v>
      </c>
    </row>
    <row r="37" spans="1:9" ht="21.95" customHeight="1" x14ac:dyDescent="0.15">
      <c r="A37" s="4" t="s">
        <v>106</v>
      </c>
      <c r="B37" s="5" t="s">
        <v>107</v>
      </c>
      <c r="C37" s="5" t="s">
        <v>90</v>
      </c>
      <c r="D37" s="6" t="s">
        <v>108</v>
      </c>
      <c r="E37" s="4">
        <f t="shared" si="3"/>
        <v>26.580000000000002</v>
      </c>
      <c r="F37" s="7">
        <v>82.6</v>
      </c>
      <c r="G37" s="4">
        <f t="shared" si="4"/>
        <v>49.559999999999995</v>
      </c>
      <c r="H37" s="4">
        <f t="shared" si="5"/>
        <v>76.14</v>
      </c>
      <c r="I37" s="10">
        <v>7</v>
      </c>
    </row>
    <row r="38" spans="1:9" ht="21.95" customHeight="1" x14ac:dyDescent="0.15">
      <c r="A38" s="4" t="s">
        <v>109</v>
      </c>
      <c r="B38" s="5" t="s">
        <v>110</v>
      </c>
      <c r="C38" s="5" t="s">
        <v>90</v>
      </c>
      <c r="D38" s="6" t="s">
        <v>111</v>
      </c>
      <c r="E38" s="4">
        <f t="shared" si="3"/>
        <v>29.24</v>
      </c>
      <c r="F38" s="8">
        <v>77.8</v>
      </c>
      <c r="G38" s="4">
        <f t="shared" si="4"/>
        <v>46.68</v>
      </c>
      <c r="H38" s="4">
        <f t="shared" si="5"/>
        <v>75.92</v>
      </c>
      <c r="I38" s="10">
        <v>8</v>
      </c>
    </row>
    <row r="39" spans="1:9" ht="21.95" customHeight="1" x14ac:dyDescent="0.15">
      <c r="A39" s="4" t="s">
        <v>112</v>
      </c>
      <c r="B39" s="5" t="s">
        <v>113</v>
      </c>
      <c r="C39" s="5" t="s">
        <v>90</v>
      </c>
      <c r="D39" s="6" t="s">
        <v>114</v>
      </c>
      <c r="E39" s="4">
        <f t="shared" si="3"/>
        <v>28.400000000000002</v>
      </c>
      <c r="F39" s="8">
        <v>0</v>
      </c>
      <c r="G39" s="4">
        <f t="shared" si="4"/>
        <v>0</v>
      </c>
      <c r="H39" s="4">
        <f t="shared" si="5"/>
        <v>28.400000000000002</v>
      </c>
      <c r="I39" s="12">
        <v>9</v>
      </c>
    </row>
    <row r="40" spans="1:9" ht="21.95" customHeight="1" x14ac:dyDescent="0.2">
      <c r="A40" s="4" t="s">
        <v>115</v>
      </c>
      <c r="B40" s="5"/>
      <c r="C40" s="5"/>
      <c r="D40" s="6"/>
      <c r="E40" s="4"/>
      <c r="F40" s="9"/>
      <c r="G40" s="4"/>
      <c r="H40" s="4"/>
      <c r="I40" s="10"/>
    </row>
    <row r="41" spans="1:9" ht="21.95" customHeight="1" x14ac:dyDescent="0.15">
      <c r="A41" s="4" t="s">
        <v>116</v>
      </c>
      <c r="B41" s="5" t="s">
        <v>117</v>
      </c>
      <c r="C41" s="5" t="s">
        <v>118</v>
      </c>
      <c r="D41" s="6" t="s">
        <v>119</v>
      </c>
      <c r="E41" s="4">
        <f t="shared" si="3"/>
        <v>29.680000000000003</v>
      </c>
      <c r="F41" s="7">
        <v>83.8</v>
      </c>
      <c r="G41" s="4">
        <f t="shared" si="4"/>
        <v>50.279999999999994</v>
      </c>
      <c r="H41" s="4">
        <f t="shared" si="5"/>
        <v>79.959999999999994</v>
      </c>
      <c r="I41" s="10">
        <v>1</v>
      </c>
    </row>
    <row r="42" spans="1:9" ht="21.95" customHeight="1" x14ac:dyDescent="0.15">
      <c r="A42" s="4" t="s">
        <v>120</v>
      </c>
      <c r="B42" s="5" t="s">
        <v>121</v>
      </c>
      <c r="C42" s="5" t="s">
        <v>118</v>
      </c>
      <c r="D42" s="6" t="s">
        <v>122</v>
      </c>
      <c r="E42" s="4">
        <f t="shared" si="3"/>
        <v>26.380000000000003</v>
      </c>
      <c r="F42" s="7">
        <v>85.4</v>
      </c>
      <c r="G42" s="4">
        <f t="shared" si="4"/>
        <v>51.24</v>
      </c>
      <c r="H42" s="4">
        <f t="shared" si="5"/>
        <v>77.62</v>
      </c>
      <c r="I42" s="10">
        <v>2</v>
      </c>
    </row>
    <row r="43" spans="1:9" ht="21.95" customHeight="1" x14ac:dyDescent="0.15">
      <c r="A43" s="4" t="s">
        <v>123</v>
      </c>
      <c r="B43" s="5" t="s">
        <v>124</v>
      </c>
      <c r="C43" s="5" t="s">
        <v>118</v>
      </c>
      <c r="D43" s="6" t="s">
        <v>125</v>
      </c>
      <c r="E43" s="4">
        <f t="shared" si="3"/>
        <v>26.64</v>
      </c>
      <c r="F43" s="7">
        <v>84.8</v>
      </c>
      <c r="G43" s="4">
        <f t="shared" si="4"/>
        <v>50.879999999999995</v>
      </c>
      <c r="H43" s="4">
        <f t="shared" si="5"/>
        <v>77.52</v>
      </c>
      <c r="I43" s="10">
        <v>3</v>
      </c>
    </row>
    <row r="44" spans="1:9" ht="21.95" customHeight="1" x14ac:dyDescent="0.15">
      <c r="A44" s="4"/>
      <c r="B44" s="5" t="s">
        <v>126</v>
      </c>
      <c r="C44" s="5" t="s">
        <v>118</v>
      </c>
      <c r="D44" s="6" t="s">
        <v>14</v>
      </c>
      <c r="E44" s="4">
        <f t="shared" si="3"/>
        <v>27.04</v>
      </c>
      <c r="F44" s="7">
        <v>81.400000000000006</v>
      </c>
      <c r="G44" s="4">
        <f t="shared" si="4"/>
        <v>48.84</v>
      </c>
      <c r="H44" s="4">
        <f t="shared" si="5"/>
        <v>75.88</v>
      </c>
      <c r="I44" s="10">
        <v>4</v>
      </c>
    </row>
    <row r="45" spans="1:9" ht="21.95" customHeight="1" x14ac:dyDescent="0.15">
      <c r="A45" s="4" t="s">
        <v>127</v>
      </c>
      <c r="B45" s="5" t="s">
        <v>128</v>
      </c>
      <c r="C45" s="5" t="s">
        <v>118</v>
      </c>
      <c r="D45" s="6" t="s">
        <v>129</v>
      </c>
      <c r="E45" s="4">
        <f t="shared" si="3"/>
        <v>26.460000000000004</v>
      </c>
      <c r="F45" s="7">
        <v>79.2</v>
      </c>
      <c r="G45" s="4">
        <f t="shared" si="4"/>
        <v>47.52</v>
      </c>
      <c r="H45" s="4">
        <f t="shared" si="5"/>
        <v>73.98</v>
      </c>
      <c r="I45" s="10">
        <v>5</v>
      </c>
    </row>
    <row r="46" spans="1:9" ht="21.95" customHeight="1" x14ac:dyDescent="0.15">
      <c r="A46" s="4" t="s">
        <v>130</v>
      </c>
      <c r="B46" s="5" t="s">
        <v>131</v>
      </c>
      <c r="C46" s="5" t="s">
        <v>118</v>
      </c>
      <c r="D46" s="6" t="s">
        <v>132</v>
      </c>
      <c r="E46" s="4">
        <f t="shared" si="3"/>
        <v>26.200000000000003</v>
      </c>
      <c r="F46" s="8">
        <v>0</v>
      </c>
      <c r="G46" s="4">
        <f t="shared" si="4"/>
        <v>0</v>
      </c>
      <c r="H46" s="4">
        <f t="shared" si="5"/>
        <v>26.200000000000003</v>
      </c>
      <c r="I46" s="12">
        <v>6</v>
      </c>
    </row>
    <row r="47" spans="1:9" ht="21.95" customHeight="1" x14ac:dyDescent="0.2">
      <c r="A47" s="4" t="s">
        <v>133</v>
      </c>
      <c r="B47" s="5"/>
      <c r="C47" s="5"/>
      <c r="D47" s="6"/>
      <c r="E47" s="4"/>
      <c r="F47" s="9"/>
      <c r="G47" s="4"/>
      <c r="H47" s="4"/>
      <c r="I47" s="10"/>
    </row>
    <row r="48" spans="1:9" ht="21.95" customHeight="1" x14ac:dyDescent="0.15">
      <c r="A48" s="4" t="s">
        <v>134</v>
      </c>
      <c r="B48" s="5" t="s">
        <v>135</v>
      </c>
      <c r="C48" s="5" t="s">
        <v>136</v>
      </c>
      <c r="D48" s="6" t="s">
        <v>137</v>
      </c>
      <c r="E48" s="4">
        <f t="shared" si="3"/>
        <v>30.6</v>
      </c>
      <c r="F48" s="7">
        <v>88.2</v>
      </c>
      <c r="G48" s="4">
        <f t="shared" si="4"/>
        <v>52.92</v>
      </c>
      <c r="H48" s="4">
        <f t="shared" si="5"/>
        <v>83.52000000000001</v>
      </c>
      <c r="I48" s="10">
        <v>1</v>
      </c>
    </row>
    <row r="49" spans="1:9" ht="21.95" customHeight="1" x14ac:dyDescent="0.15">
      <c r="A49" s="4" t="s">
        <v>138</v>
      </c>
      <c r="B49" s="5" t="s">
        <v>139</v>
      </c>
      <c r="C49" s="5" t="s">
        <v>136</v>
      </c>
      <c r="D49" s="6" t="s">
        <v>140</v>
      </c>
      <c r="E49" s="4">
        <f t="shared" si="3"/>
        <v>26.82</v>
      </c>
      <c r="F49" s="7">
        <v>81.400000000000006</v>
      </c>
      <c r="G49" s="4">
        <f t="shared" si="4"/>
        <v>48.84</v>
      </c>
      <c r="H49" s="4">
        <f t="shared" si="5"/>
        <v>75.66</v>
      </c>
      <c r="I49" s="10">
        <v>2</v>
      </c>
    </row>
    <row r="50" spans="1:9" ht="21.95" customHeight="1" x14ac:dyDescent="0.15">
      <c r="A50" s="4" t="s">
        <v>141</v>
      </c>
      <c r="B50" s="5" t="s">
        <v>142</v>
      </c>
      <c r="C50" s="5" t="s">
        <v>136</v>
      </c>
      <c r="D50" s="6" t="s">
        <v>143</v>
      </c>
      <c r="E50" s="4">
        <f t="shared" si="3"/>
        <v>28.160000000000004</v>
      </c>
      <c r="F50" s="7">
        <v>78.400000000000006</v>
      </c>
      <c r="G50" s="4">
        <f t="shared" si="4"/>
        <v>47.04</v>
      </c>
      <c r="H50" s="4">
        <f t="shared" si="5"/>
        <v>75.2</v>
      </c>
      <c r="I50" s="10">
        <v>3</v>
      </c>
    </row>
    <row r="51" spans="1:9" ht="21.95" customHeight="1" x14ac:dyDescent="0.15">
      <c r="A51" s="4" t="s">
        <v>144</v>
      </c>
      <c r="B51" s="5" t="s">
        <v>145</v>
      </c>
      <c r="C51" s="5" t="s">
        <v>136</v>
      </c>
      <c r="D51" s="6" t="s">
        <v>146</v>
      </c>
      <c r="E51" s="4">
        <f t="shared" si="3"/>
        <v>25.880000000000003</v>
      </c>
      <c r="F51" s="7">
        <v>75.8</v>
      </c>
      <c r="G51" s="4">
        <f t="shared" si="4"/>
        <v>45.48</v>
      </c>
      <c r="H51" s="4">
        <f t="shared" si="5"/>
        <v>71.36</v>
      </c>
      <c r="I51" s="10">
        <v>4</v>
      </c>
    </row>
    <row r="52" spans="1:9" ht="21.95" customHeight="1" x14ac:dyDescent="0.15">
      <c r="A52" s="4" t="s">
        <v>147</v>
      </c>
      <c r="B52" s="5" t="s">
        <v>148</v>
      </c>
      <c r="C52" s="5" t="s">
        <v>136</v>
      </c>
      <c r="D52" s="6" t="s">
        <v>149</v>
      </c>
      <c r="E52" s="4">
        <f t="shared" si="3"/>
        <v>30.180000000000003</v>
      </c>
      <c r="F52" s="8">
        <v>0</v>
      </c>
      <c r="G52" s="4">
        <f t="shared" si="4"/>
        <v>0</v>
      </c>
      <c r="H52" s="4">
        <f t="shared" si="5"/>
        <v>30.180000000000003</v>
      </c>
      <c r="I52" s="10">
        <v>5</v>
      </c>
    </row>
    <row r="53" spans="1:9" ht="21.95" customHeight="1" x14ac:dyDescent="0.15">
      <c r="A53" s="4" t="s">
        <v>150</v>
      </c>
      <c r="B53" s="5" t="s">
        <v>151</v>
      </c>
      <c r="C53" s="5" t="s">
        <v>136</v>
      </c>
      <c r="D53" s="6" t="s">
        <v>152</v>
      </c>
      <c r="E53" s="4">
        <f t="shared" si="3"/>
        <v>25.060000000000002</v>
      </c>
      <c r="F53" s="8">
        <v>0</v>
      </c>
      <c r="G53" s="4">
        <f t="shared" si="4"/>
        <v>0</v>
      </c>
      <c r="H53" s="4">
        <f t="shared" si="5"/>
        <v>25.060000000000002</v>
      </c>
      <c r="I53" s="10">
        <v>6</v>
      </c>
    </row>
    <row r="54" spans="1:9" ht="9" customHeight="1" x14ac:dyDescent="0.2">
      <c r="A54" s="4" t="s">
        <v>153</v>
      </c>
      <c r="B54" s="5"/>
      <c r="C54" s="5"/>
      <c r="D54" s="6"/>
      <c r="E54" s="4"/>
      <c r="F54" s="9"/>
      <c r="G54" s="4"/>
      <c r="H54" s="4"/>
      <c r="I54" s="10"/>
    </row>
    <row r="55" spans="1:9" ht="21.95" customHeight="1" x14ac:dyDescent="0.15">
      <c r="A55" s="4" t="s">
        <v>154</v>
      </c>
      <c r="B55" s="5" t="s">
        <v>155</v>
      </c>
      <c r="C55" s="5" t="s">
        <v>156</v>
      </c>
      <c r="D55" s="6" t="s">
        <v>157</v>
      </c>
      <c r="E55" s="4">
        <f t="shared" si="3"/>
        <v>29.14</v>
      </c>
      <c r="F55" s="7">
        <v>87.8</v>
      </c>
      <c r="G55" s="4">
        <f t="shared" si="4"/>
        <v>52.68</v>
      </c>
      <c r="H55" s="4">
        <f t="shared" si="5"/>
        <v>81.819999999999993</v>
      </c>
      <c r="I55" s="10">
        <v>1</v>
      </c>
    </row>
    <row r="56" spans="1:9" ht="21.95" customHeight="1" x14ac:dyDescent="0.15">
      <c r="A56" s="4" t="s">
        <v>158</v>
      </c>
      <c r="B56" s="5" t="s">
        <v>159</v>
      </c>
      <c r="C56" s="5" t="s">
        <v>156</v>
      </c>
      <c r="D56" s="6" t="s">
        <v>160</v>
      </c>
      <c r="E56" s="4">
        <f t="shared" si="3"/>
        <v>28.52</v>
      </c>
      <c r="F56" s="7">
        <v>83</v>
      </c>
      <c r="G56" s="4">
        <f t="shared" si="4"/>
        <v>49.8</v>
      </c>
      <c r="H56" s="4">
        <f t="shared" si="5"/>
        <v>78.319999999999993</v>
      </c>
      <c r="I56" s="10">
        <v>2</v>
      </c>
    </row>
    <row r="57" spans="1:9" ht="21" customHeight="1" x14ac:dyDescent="0.15">
      <c r="B57" s="5" t="s">
        <v>161</v>
      </c>
      <c r="C57" s="5" t="s">
        <v>156</v>
      </c>
      <c r="D57" s="6" t="s">
        <v>96</v>
      </c>
      <c r="E57" s="4">
        <f t="shared" si="3"/>
        <v>28.180000000000003</v>
      </c>
      <c r="F57" s="7">
        <v>81.8</v>
      </c>
      <c r="G57" s="4">
        <f t="shared" si="4"/>
        <v>49.08</v>
      </c>
      <c r="H57" s="4">
        <f t="shared" si="5"/>
        <v>77.260000000000005</v>
      </c>
      <c r="I57" s="10">
        <v>3</v>
      </c>
    </row>
    <row r="58" spans="1:9" ht="21" customHeight="1" x14ac:dyDescent="0.15">
      <c r="B58" s="5" t="s">
        <v>162</v>
      </c>
      <c r="C58" s="5" t="s">
        <v>156</v>
      </c>
      <c r="D58" s="6" t="s">
        <v>163</v>
      </c>
      <c r="E58" s="4">
        <f t="shared" si="3"/>
        <v>28.380000000000003</v>
      </c>
      <c r="F58" s="7">
        <v>80</v>
      </c>
      <c r="G58" s="4">
        <f t="shared" si="4"/>
        <v>48</v>
      </c>
      <c r="H58" s="4">
        <f t="shared" si="5"/>
        <v>76.38</v>
      </c>
      <c r="I58" s="10">
        <v>4</v>
      </c>
    </row>
    <row r="59" spans="1:9" ht="21" customHeight="1" x14ac:dyDescent="0.15">
      <c r="B59" s="5" t="s">
        <v>164</v>
      </c>
      <c r="C59" s="5" t="s">
        <v>156</v>
      </c>
      <c r="D59" s="6" t="s">
        <v>165</v>
      </c>
      <c r="E59" s="4">
        <f t="shared" si="3"/>
        <v>28.34</v>
      </c>
      <c r="F59" s="7">
        <v>79.8</v>
      </c>
      <c r="G59" s="4">
        <f t="shared" si="4"/>
        <v>47.879999999999995</v>
      </c>
      <c r="H59" s="4">
        <f t="shared" si="5"/>
        <v>76.22</v>
      </c>
      <c r="I59" s="10">
        <v>5</v>
      </c>
    </row>
    <row r="60" spans="1:9" ht="21" customHeight="1" x14ac:dyDescent="0.15">
      <c r="B60" s="5" t="s">
        <v>166</v>
      </c>
      <c r="C60" s="5" t="s">
        <v>156</v>
      </c>
      <c r="D60" s="6" t="s">
        <v>167</v>
      </c>
      <c r="E60" s="4">
        <f t="shared" si="3"/>
        <v>28.260000000000005</v>
      </c>
      <c r="F60" s="7">
        <v>77.599999999999994</v>
      </c>
      <c r="G60" s="4">
        <f t="shared" si="4"/>
        <v>46.559999999999995</v>
      </c>
      <c r="H60" s="4">
        <f t="shared" si="5"/>
        <v>74.819999999999993</v>
      </c>
      <c r="I60" s="10">
        <v>6</v>
      </c>
    </row>
  </sheetData>
  <sortState ref="A4:N18">
    <sortCondition descending="1" ref="H4:H18"/>
  </sortState>
  <mergeCells count="1">
    <mergeCell ref="B1:I1"/>
  </mergeCells>
  <phoneticPr fontId="4" type="noConversion"/>
  <pageMargins left="0.75138888888888899" right="0.75138888888888899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cp:lastPrinted>2019-07-10T01:58:18Z</cp:lastPrinted>
  <dcterms:created xsi:type="dcterms:W3CDTF">2018-02-27T11:14:00Z</dcterms:created>
  <dcterms:modified xsi:type="dcterms:W3CDTF">2019-07-10T02:12:05Z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